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44785\OneDrive\Desktop\Data Leadership - AI, Cloud &amp; Governance\AI Governance Business Management Tool Kit\Templates\"/>
    </mc:Choice>
  </mc:AlternateContent>
  <xr:revisionPtr revIDLastSave="0" documentId="8_{23C303AE-9B49-4D0D-A6B1-7FDC7B37307E}" xr6:coauthVersionLast="47" xr6:coauthVersionMax="47" xr10:uidLastSave="{00000000-0000-0000-0000-000000000000}"/>
  <bookViews>
    <workbookView xWindow="-108" yWindow="-108" windowWidth="23256" windowHeight="12456" xr2:uid="{00000000-000D-0000-FFFF-FFFF00000000}"/>
  </bookViews>
  <sheets>
    <sheet name="Cover" sheetId="1" r:id="rId1"/>
    <sheet name="Legal" sheetId="2" r:id="rId2"/>
    <sheet name="Methodology &amp; Mapping" sheetId="3" r:id="rId3"/>
    <sheet name="Questionnaire" sheetId="4" r:id="rId4"/>
    <sheet name="Scoring &amp; Maturity" sheetId="5" r:id="rId5"/>
    <sheet name="Dashboard" sheetId="6" r:id="rId6"/>
  </sheets>
  <calcPr calcId="191029" iterateDelta="1E-4" forceFullCalc="1"/>
</workbook>
</file>

<file path=xl/calcChain.xml><?xml version="1.0" encoding="utf-8"?>
<calcChain xmlns="http://schemas.openxmlformats.org/spreadsheetml/2006/main">
  <c r="B12" i="5" l="1"/>
  <c r="D12" i="5" s="1"/>
  <c r="B11" i="5"/>
  <c r="D11" i="5" s="1"/>
  <c r="B10" i="5"/>
  <c r="D10" i="5" s="1"/>
  <c r="B9" i="5"/>
  <c r="D9" i="5" s="1"/>
  <c r="B8" i="5"/>
  <c r="D8" i="5" s="1"/>
  <c r="B7" i="5"/>
  <c r="D7" i="5" s="1"/>
  <c r="B6" i="5"/>
  <c r="D6" i="5" s="1"/>
  <c r="B5" i="5"/>
  <c r="D5" i="5" s="1"/>
  <c r="B4" i="5"/>
  <c r="D4" i="5" s="1"/>
  <c r="B3" i="5"/>
  <c r="D3" i="5" s="1"/>
  <c r="B2" i="5"/>
  <c r="D2" i="5" s="1"/>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2" i="4"/>
  <c r="B14" i="5" l="1"/>
  <c r="B4" i="6" l="1"/>
  <c r="B18" i="5"/>
  <c r="B16" i="5"/>
  <c r="B3" i="6" s="1"/>
</calcChain>
</file>

<file path=xl/sharedStrings.xml><?xml version="1.0" encoding="utf-8"?>
<sst xmlns="http://schemas.openxmlformats.org/spreadsheetml/2006/main" count="156" uniqueCount="94">
  <si>
    <t>AI GOVERNANCE MATURITY ASSESSMENT TOOL</t>
  </si>
  <si>
    <t>(Indicative self-assessment for benchmarking)</t>
  </si>
  <si>
    <t>Governance that helps you identify maturity gaps and prioritise action</t>
  </si>
  <si>
    <t>This is an indicative self-assessment tool. See Legal and Methodology tabs for full disclaimer, scope and limitations (version 1.0, March 2026).</t>
  </si>
  <si>
    <t>METHODOLOGY, SCORING, WEIGHTINGS &amp; INFORMATIVE MAPPING
Version 1.0 – March 2026
How the Tool works
11 dimensions are assessed via 62 self-reported questions on a 1–5 scale (1 = nascent, 5 = mature). Scores are averaged per category then weighted.
Weightings (fixed – you may adjust):
Governance &amp; Strategy 15% | Risk Management 15% | Data Governance 10% | Model Development 10% | Deployment &amp; Ops 12% | Compliance 12% | Third-Party Mgmt 8% | People &amp; Culture 7% | Transparency 5% | Continuous Improvement 4% | Agentic AI 2%
Maturity Levels (indicative)
1.0–1.9 Nascent
2.0–2.9 Emerging
3.0–3.9 Developing
4.0–4.4 Mature
4.5–5.0 Leading
Informative Mapping (high-level only – not certification)
• ISO 42001 → Governance, Risk, Continuous Improvement
• NIST AI RMF → Map/Measure/Manage/Govern themes
• EU AI Act → Compliance, Data Governance, Transparency, Deployment &amp; Ops, Agentic controls
This mapping is illustrative. It does not replace legal review, conformity assessment or evidence-based audit. Re-run the Tool every 6 months or after major changes.</t>
  </si>
  <si>
    <t>Category (Dimension)</t>
  </si>
  <si>
    <t>Question (Self-Assessment)</t>
  </si>
  <si>
    <t>Answer (1-5 scale)</t>
  </si>
  <si>
    <t>Score (auto)</t>
  </si>
  <si>
    <t>1. Governance &amp; Strategy</t>
  </si>
  <si>
    <t>Does executive leadership visibly sponsor AI governance and provide clear policy direction? (Self-reported)</t>
  </si>
  <si>
    <t>Is there an appointed AI governance lead or a formal committee tasked with oversight? (Self-reported)</t>
  </si>
  <si>
    <t>Are AI risk appetite and tolerance statements defined and communicated to relevant stakeholders? (Self-reported)</t>
  </si>
  <si>
    <t>Is AI governance included in board-level KPIs and routine reporting? (Self-reported)</t>
  </si>
  <si>
    <t>Is AI governance considered in business strategy and innovation planning? (Self-reported)</t>
  </si>
  <si>
    <t>Are regular (e.g., quarterly) board updates on AI governance provided? (Self-reported)</t>
  </si>
  <si>
    <t>2. Risk Management</t>
  </si>
  <si>
    <t>Are AI risks identified through a systematic process rather than only reactively? (Self-reported)</t>
  </si>
  <si>
    <t>Is there a documented process to assess AI systems for risk prior to deployment? (Self-reported)</t>
  </si>
  <si>
    <t>Are risk mitigations designed to be proactive and predictive rather than solely incident-focused? (Self-reported)</t>
  </si>
  <si>
    <t>Are bias, fairness, privacy, and security risks assessed and managed through documented controls? (Self-reported)</t>
  </si>
  <si>
    <t>Are model drift and performance monitored with alerting and escalation paths? (Self-reported)</t>
  </si>
  <si>
    <t>Do post-incident reviews result in documented corrective actions and improvements? (Self-reported)</t>
  </si>
  <si>
    <t>3. Data Governance</t>
  </si>
  <si>
    <t>Are data quality checks and validation processes in place for AI datasets? (Self-reported)</t>
  </si>
  <si>
    <t>Is data provenance recorded and standardised where practicable? (Self-reported)</t>
  </si>
  <si>
    <t>Are bias and fairness checks embedded in data pipelines or tooling where feasible? (Self-reported)</t>
  </si>
  <si>
    <t>Are data governance practices aligned with applicable privacy and equality obligations (e.g., UK GDPR / Equality Act) where relevant? (Self-reported)</t>
  </si>
  <si>
    <t>Are measures in place to ensure high-quality datasets for systems classified as high-risk by the organisation? (Self-reported)</t>
  </si>
  <si>
    <t>Is attention to data bias and representativeness embedded in organisational practices and culture? (Self-reported)</t>
  </si>
  <si>
    <t>4. Model Development</t>
  </si>
  <si>
    <t>Are model development standards and coding/testing guidelines defined and used? (Self-reported)</t>
  </si>
  <si>
    <t>Is TEVV (Test, Evaluation, Validation, Verification) routinely applied according to model criticality? (Self-reported)</t>
  </si>
  <si>
    <t>Are models developed and optimised following current technical best practices appropriate to the use case? (Self-reported)</t>
  </si>
  <si>
    <t>Is independent validation or peer review required for models above a defined risk threshold? (Self-reported)</t>
  </si>
  <si>
    <t>Are metrics for accuracy, bias, robustness, and other relevant performance indicators tracked and reported? (Self-reported)</t>
  </si>
  <si>
    <t>Are model development and documentation practices aligned with applicable regulatory documentation requirements (e.g., those referenced in the EU AI Act) where relevant? (Self-reported)</t>
  </si>
  <si>
    <t>5. Deployment &amp; Ops</t>
  </si>
  <si>
    <t>Is deployment governed by a documented checklist or approval process rather than ad-hoc decisions? (Self-reported)</t>
  </si>
  <si>
    <t>Are service levels and operational performance monitored for deployed AI systems? (Self-reported)</t>
  </si>
  <si>
    <t>Are automated remediation or self-healing mechanisms used where appropriate and safe? (Self-reported)</t>
  </si>
  <si>
    <t>Is human oversight defined and mandatory for deployments the organisation considers high-risk? (Self-reported)</t>
  </si>
  <si>
    <t>Is logging and monitoring retained for an appropriate period (e.g., 6 months) for high-risk systems consistent with organisational policy? (Self-reported)</t>
  </si>
  <si>
    <t>Is deployment process adherence monitored and acted upon to achieve high compliance rates? (Self-reported)</t>
  </si>
  <si>
    <t>6. Compliance</t>
  </si>
  <si>
    <t>Is the organisation actively monitoring applicable AI-related laws and regulatory guidance? (Self-reported)</t>
  </si>
  <si>
    <t>Has the organisation taken steps to address obligations under relevant frameworks (e.g., EU AI Act, UK guidance) where applicable? (Self-reported)</t>
  </si>
  <si>
    <t>Is compliance managed proactively, and does the organisation engage with regulators or industry guidance where appropriate? (Self-reported)</t>
  </si>
  <si>
    <t>Does the organisation screen products/practices for activities that may be prohibited or restricted by applicable laws or guidance? (Self-reported)</t>
  </si>
  <si>
    <t>Is planning in place for required conformity assessments or technical documentation for systems the organisation treats as high-risk? (Self-reported)</t>
  </si>
  <si>
    <t>Is sector-specific regulatory guidance (e.g., ICO, FCA) monitored and considered in policy and practice? (Self-reported)</t>
  </si>
  <si>
    <t>7. Third-Party Mgmt</t>
  </si>
  <si>
    <t>Are vendor due diligence processes applied consistently to AI suppliers based on risk? (Self-reported)</t>
  </si>
  <si>
    <t>Are performance and risk metrics for third-party AI systems monitored and reviewed? (Self-reported)</t>
  </si>
  <si>
    <t>Is the vendor ecosystem managed through documented policies and governance controls? (Self-reported)</t>
  </si>
  <si>
    <t>Are standard contract clauses used to allocate AI-related risks and obligations to suppliers? (Self-reported)</t>
  </si>
  <si>
    <t>Is there an ongoing monitoring program for critical AI vendors and suppliers? (Self-reported)</t>
  </si>
  <si>
    <t>8. People &amp; Culture</t>
  </si>
  <si>
    <t>Is training on AI governance provided and targeted to role-specific needs? (Self-reported)</t>
  </si>
  <si>
    <t>Are roles and responsibilities (e.g., RACI) defined for AI governance activities? (Self-reported)</t>
  </si>
  <si>
    <t>Are training outcomes, uptake, and user trust measured to evaluate effectiveness? (Self-reported)</t>
  </si>
  <si>
    <t>Is responsible AI behaviour supported through policies, incentives and leadership? (Self-reported)</t>
  </si>
  <si>
    <t>Is employee awareness of AI governance tracked regularly (e.g., quarterly)? (Self-reported)</t>
  </si>
  <si>
    <t>9. Transparency</t>
  </si>
  <si>
    <t>Are model cards, documentation, or disclosures used to communicate model purpose and limits internally and/or externally? (Self-reported)</t>
  </si>
  <si>
    <t>Does the organisation measure user trust or transparency outcomes where relevant? (Self-reported)</t>
  </si>
  <si>
    <t>Is transparency used as an organisational differentiator where appropriate? (Self-reported)</t>
  </si>
  <si>
    <t>Are users informed when they interact with AI systems in accordance with applicable transparency obligations? (Self-reported)</t>
  </si>
  <si>
    <t>Is AI-generated content labelled or disclosed in line with organisational policy and applicable guidance? (Self-reported)</t>
  </si>
  <si>
    <t>10. Continuous Improvement</t>
  </si>
  <si>
    <t>Are governance reviews conducted systematically and at defined intervals? (Self-reported)</t>
  </si>
  <si>
    <t>Are outcomes and benefits from governance improvements measured where feasible? (Self-reported)</t>
  </si>
  <si>
    <t>Are improvements and innovation in governance practices encouraged and supported? (Self-reported)</t>
  </si>
  <si>
    <t>Are lessons learned documented and incorporated into policy and practice? (Self-reported)</t>
  </si>
  <si>
    <t>Is maturity re-assessment conducted periodically (e.g., bi-annually) to track progress? (Self-reported)</t>
  </si>
  <si>
    <t>11. Agentic AI</t>
  </si>
  <si>
    <t>Are agentic or autonomous systems identified and assessed with commensurate controls? (Self-reported)</t>
  </si>
  <si>
    <t>Are emergency stop mechanisms (where safe and appropriate) and drift detection in place for autonomous systems? (Self-reported)</t>
  </si>
  <si>
    <t>Does the organisation engage with advanced safety practices or research appropriate to the autonomy level? (Self-reported)</t>
  </si>
  <si>
    <t>Are autonomy levels classified and documented for systems with agentic capabilities? (Self-reported)</t>
  </si>
  <si>
    <t>Are measures in place to ensure system goals are aligned with organisational intent and safety requirements? (Self-reported)</t>
  </si>
  <si>
    <t>Avg Score per Category</t>
  </si>
  <si>
    <t>Weight</t>
  </si>
  <si>
    <t>Weighted Score</t>
  </si>
  <si>
    <t>Overall Average Score (indicative)</t>
  </si>
  <si>
    <t>Maturity Level (indicative)</t>
  </si>
  <si>
    <t>Key Gaps / Recommendations</t>
  </si>
  <si>
    <t>Use results for internal prioritisation only – not regulatory evidence</t>
  </si>
  <si>
    <t>AI Governance Maturity Assessment Dashboard</t>
  </si>
  <si>
    <t>Overall Maturity Level (indicative):</t>
  </si>
  <si>
    <t>Overall Score (1-5):</t>
  </si>
  <si>
    <t>Note:</t>
  </si>
  <si>
    <t>This is a high-level self-assessment benchmark. It does not constitute compliance, certification or legal opinion. See Legal and Methodology tabs.</t>
  </si>
  <si>
    <t>IMPORTANT LEGAL NOTICE AND DISCLAIMER
Version 1.0 – March 2026
This AI Governance Maturity Assessment Tool is provided free of charge for informational and self-assessment/benchmarking purposes only. It is not a substitute for formal legal, regulatory, technical, or compliance assessments.
No legal, regulatory or professional advice
The Tool does not provide legal, regulatory, tax, financial, or professional advice. Nothing in the Tool constitutes an opinion on compliance with the EU AI Act, UK guidance, ISO 42001, NIST AI RMF or any other framework. Consult qualified advisers for specific obligations.
No warranties
The Tool is supplied “as is”. [Theodora Monye] disclaims all warranties.
Limitations of liability
To the maximum extent permitted by law, no liability is accepted for any damages arising from use of the Tool.
No certification
This is not a conformity assessment, audit, or certification.
User acknowledgement
By using the Tool you accept the above limitations.
Contact
theo@theodoramonye.com for paid advisory engagements.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</si>
</sst>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
    </font>
    <font>
      <sz val="11"/>
      <color rgb="FF2D3748"/>
      <name val="Arial"/>
      <charset val="1"/>
    </font>
    <font>
      <b/>
      <sz val="11"/>
      <color rgb="FFFFFFFF"/>
      <name val="Montserrat"/>
    </font>
    <font>
      <b/>
      <sz val="11"/>
      <color rgb="FF00A9A5"/>
      <name val="Calibri"/>
    </font>
    <font>
      <sz val="11"/>
      <color rgb="FF2D3748"/>
      <name val="Calibri"/>
    </font>
    <font>
      <b/>
      <sz val="11"/>
      <color rgb="FF2D3748"/>
      <name val="Calibri"/>
    </font>
    <font>
      <b/>
      <sz val="11"/>
      <color rgb="FF0A2463"/>
      <name val="Calibri"/>
    </font>
    <font>
      <i/>
      <sz val="11"/>
      <color rgb="FF2D3748"/>
      <name val="Calibri"/>
    </font>
    <font>
      <b/>
      <sz val="16"/>
      <color rgb="FF0A2463"/>
      <name val="Montserrat"/>
    </font>
    <font>
      <b/>
      <sz val="11"/>
      <color rgb="FF0A2463"/>
      <name val="Montserrat"/>
    </font>
    <font>
      <sz val="11"/>
      <color rgb="FF2D3748"/>
      <name val="Calibri"/>
    </font>
    <font>
      <i/>
      <sz val="9"/>
      <color rgb="FF2D3748"/>
      <name val="Calibri"/>
    </font>
    <font>
      <b/>
      <sz val="11"/>
      <color rgb="FF0A2463"/>
      <name val="Montserrat"/>
    </font>
  </fonts>
  <fills count="6">
    <fill>
      <patternFill patternType="none"/>
    </fill>
    <fill>
      <patternFill patternType="gray125"/>
    </fill>
    <fill>
      <patternFill patternType="solid">
        <fgColor rgb="FFFFFFFF"/>
        <bgColor rgb="FFEAF8F7"/>
      </patternFill>
    </fill>
    <fill>
      <patternFill patternType="solid">
        <fgColor rgb="FFEAF8F7"/>
        <bgColor rgb="FFE2F0D9"/>
      </patternFill>
    </fill>
    <fill>
      <patternFill patternType="solid">
        <fgColor rgb="FF00A9A5"/>
      </patternFill>
    </fill>
    <fill>
      <patternFill patternType="solid">
        <fgColor rgb="FF0A2463"/>
      </patternFill>
    </fill>
  </fills>
  <borders count="5">
    <border>
      <left/>
      <right/>
      <top/>
      <bottom/>
      <diagonal/>
    </border>
    <border>
      <left style="thin">
        <color rgb="FFD9E2EC"/>
      </left>
      <right style="thin">
        <color rgb="FFD9E2EC"/>
      </right>
      <top style="thin">
        <color rgb="FFD9E2EC"/>
      </top>
      <bottom style="thin">
        <color rgb="FFD9E2EC"/>
      </bottom>
      <diagonal/>
    </border>
    <border>
      <left style="thin">
        <color rgb="FFE5E7EB"/>
      </left>
      <right style="thin">
        <color rgb="FFE5E7EB"/>
      </right>
      <top style="thin">
        <color rgb="FFE5E7EB"/>
      </top>
      <bottom style="thin">
        <color rgb="FFE5E7EB"/>
      </bottom>
      <diagonal/>
    </border>
    <border>
      <left/>
      <right style="thin">
        <color rgb="FFE5E7EB"/>
      </right>
      <top style="thin">
        <color rgb="FFE5E7EB"/>
      </top>
      <bottom style="thin">
        <color rgb="FFE5E7EB"/>
      </bottom>
      <diagonal/>
    </border>
    <border>
      <left style="thin">
        <color rgb="FFD9E2EC"/>
      </left>
      <right/>
      <top/>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8" fillId="2" borderId="2" xfId="0" applyFont="1" applyFill="1" applyBorder="1" applyAlignment="1">
      <alignment vertical="top" wrapText="1"/>
    </xf>
    <xf numFmtId="0" fontId="9" fillId="2" borderId="2" xfId="0" applyFont="1" applyFill="1" applyBorder="1" applyAlignment="1">
      <alignment vertical="top" wrapText="1"/>
    </xf>
    <xf numFmtId="0" fontId="10" fillId="2" borderId="2" xfId="0" applyFont="1" applyFill="1" applyBorder="1" applyAlignment="1">
      <alignment vertical="top" wrapText="1"/>
    </xf>
    <xf numFmtId="0" fontId="11" fillId="2" borderId="2" xfId="0" applyFont="1" applyFill="1" applyBorder="1" applyAlignment="1">
      <alignment vertical="top" wrapText="1"/>
    </xf>
    <xf numFmtId="0" fontId="4" fillId="2" borderId="2" xfId="0" applyFont="1" applyFill="1" applyBorder="1" applyAlignment="1">
      <alignment vertical="top" wrapText="1"/>
    </xf>
    <xf numFmtId="0" fontId="2" fillId="4"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3" fillId="2" borderId="2" xfId="0" applyFont="1" applyFill="1" applyBorder="1" applyAlignment="1">
      <alignment vertical="top" wrapText="1"/>
    </xf>
    <xf numFmtId="0" fontId="5" fillId="2" borderId="1" xfId="0" applyFont="1" applyFill="1" applyBorder="1" applyAlignment="1">
      <alignment horizontal="center" vertical="center"/>
    </xf>
    <xf numFmtId="2" fontId="4" fillId="2" borderId="2" xfId="0" applyNumberFormat="1" applyFont="1" applyFill="1" applyBorder="1" applyAlignment="1">
      <alignment vertical="top" wrapText="1"/>
    </xf>
    <xf numFmtId="9" fontId="4" fillId="2" borderId="2" xfId="0" applyNumberFormat="1" applyFont="1" applyFill="1" applyBorder="1" applyAlignment="1">
      <alignment vertical="top" wrapText="1"/>
    </xf>
    <xf numFmtId="0" fontId="6" fillId="3" borderId="2" xfId="0" applyFont="1" applyFill="1" applyBorder="1" applyAlignment="1">
      <alignment vertical="top" wrapText="1"/>
    </xf>
    <xf numFmtId="0" fontId="5" fillId="3" borderId="2" xfId="0" applyFont="1" applyFill="1" applyBorder="1" applyAlignment="1">
      <alignment vertical="top" wrapText="1"/>
    </xf>
    <xf numFmtId="0" fontId="6" fillId="2" borderId="2" xfId="0" applyFont="1" applyFill="1" applyBorder="1" applyAlignment="1">
      <alignment vertical="top" wrapText="1"/>
    </xf>
    <xf numFmtId="0" fontId="12" fillId="3" borderId="2" xfId="0" applyFont="1" applyFill="1" applyBorder="1" applyAlignment="1">
      <alignment vertical="top" wrapText="1"/>
    </xf>
    <xf numFmtId="0" fontId="4" fillId="3" borderId="2" xfId="0" applyFont="1" applyFill="1" applyBorder="1" applyAlignment="1">
      <alignment vertical="top" wrapText="1"/>
    </xf>
    <xf numFmtId="2" fontId="4" fillId="3" borderId="2" xfId="0" applyNumberFormat="1" applyFont="1" applyFill="1" applyBorder="1" applyAlignment="1">
      <alignment vertical="top" wrapText="1"/>
    </xf>
    <xf numFmtId="0" fontId="8" fillId="2" borderId="2" xfId="0" applyFont="1" applyFill="1" applyBorder="1" applyAlignment="1">
      <alignment vertical="top" wrapText="1"/>
    </xf>
    <xf numFmtId="0" fontId="0" fillId="0" borderId="3" xfId="0" applyBorder="1"/>
    <xf numFmtId="0" fontId="7" fillId="3" borderId="4" xfId="0" applyFont="1" applyFill="1" applyBorder="1" applyAlignment="1">
      <alignment horizontal="center" vertical="top" wrapText="1"/>
    </xf>
    <xf numFmtId="0" fontId="7" fillId="3" borderId="0" xfId="0" applyFont="1" applyFill="1" applyBorder="1" applyAlignment="1">
      <alignment horizontal="center" vertical="top" wrapText="1"/>
    </xf>
  </cellXfs>
  <cellStyles count="1">
    <cellStyle name="Normal" xfId="0" builtinId="0"/>
  </cellStyles>
  <dxfs count="6">
    <dxf>
      <fill>
        <patternFill>
          <bgColor rgb="FFFCE4D6"/>
        </patternFill>
      </fill>
    </dxf>
    <dxf>
      <fill>
        <patternFill>
          <bgColor rgb="FFFFF2CC"/>
        </patternFill>
      </fill>
    </dxf>
    <dxf>
      <fill>
        <patternFill>
          <bgColor rgb="FFE2F0D9"/>
        </patternFill>
      </fill>
    </dxf>
    <dxf>
      <fill>
        <patternFill patternType="solid">
          <fgColor rgb="FFC6F6D5"/>
          <bgColor rgb="FFC6F6D5"/>
        </patternFill>
      </fill>
    </dxf>
    <dxf>
      <fill>
        <patternFill patternType="solid">
          <fgColor rgb="FFF6AD55"/>
          <bgColor rgb="FFF6AD55"/>
        </patternFill>
      </fill>
    </dxf>
    <dxf>
      <fill>
        <patternFill patternType="solid">
          <fgColor rgb="FFFDE2E1"/>
          <bgColor rgb="FFFDE2E1"/>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A9A5"/>
      <rgbColor rgb="FFC0C0C0"/>
      <rgbColor rgb="FF878787"/>
      <rgbColor rgb="FF9999FF"/>
      <rgbColor rgb="FF993366"/>
      <rgbColor rgb="FFFFF2CC"/>
      <rgbColor rgb="FFEAF8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9E2EC"/>
      <rgbColor rgb="FFE2F0D9"/>
      <rgbColor rgb="FFFFFF99"/>
      <rgbColor rgb="FF99CCFF"/>
      <rgbColor rgb="FFFF99CC"/>
      <rgbColor rgb="FFCC99FF"/>
      <rgbColor rgb="FFFCE4D6"/>
      <rgbColor rgb="FF3366FF"/>
      <rgbColor rgb="FF33CCCC"/>
      <rgbColor rgb="FF99CC00"/>
      <rgbColor rgb="FFFFCC00"/>
      <rgbColor rgb="FFFF9900"/>
      <rgbColor rgb="FFFF6600"/>
      <rgbColor rgb="FF4A7EBB"/>
      <rgbColor rgb="FF969696"/>
      <rgbColor rgb="FF0A2463"/>
      <rgbColor rgb="FF339966"/>
      <rgbColor rgb="FF003300"/>
      <rgbColor rgb="FF333300"/>
      <rgbColor rgb="FF993300"/>
      <rgbColor rgb="FF993366"/>
      <rgbColor rgb="FF333399"/>
      <rgbColor rgb="FF2D3748"/>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a:lstStyle/>
          <a:p>
            <a:pPr>
              <a:defRPr sz="1300" b="0" strike="noStrike">
                <a:uFillTx/>
                <a:latin typeface="Arial"/>
              </a:defRPr>
            </a:pPr>
            <a:r>
              <a:rPr lang="en-US" sz="1800" b="1" strike="noStrike">
                <a:solidFill>
                  <a:srgbClr val="000000"/>
                </a:solidFill>
                <a:uFillTx/>
                <a:latin typeface="Calibri"/>
              </a:rPr>
              <a:t>Maturity Dimension Breakdown</a:t>
            </a:r>
          </a:p>
        </c:rich>
      </c:tx>
      <c:overlay val="0"/>
      <c:spPr>
        <a:noFill/>
        <a:ln w="0">
          <a:noFill/>
          <a:prstDash val="solid"/>
        </a:ln>
      </c:spPr>
    </c:title>
    <c:autoTitleDeleted val="0"/>
    <c:plotArea>
      <c:layout/>
      <c:radarChart>
        <c:radarStyle val="marker"/>
        <c:varyColors val="0"/>
        <c:ser>
          <c:idx val="0"/>
          <c:order val="0"/>
          <c:tx>
            <c:v>Dimension Score</c:v>
          </c:tx>
          <c:spPr>
            <a:ln w="28440">
              <a:solidFill>
                <a:srgbClr val="4A7EBB"/>
              </a:solidFill>
              <a:prstDash val="solid"/>
              <a:round/>
            </a:ln>
          </c:spPr>
          <c:marker>
            <c:symbol val="circle"/>
            <c:size val="5"/>
            <c:spPr>
              <a:solidFill>
                <a:srgbClr val="4A7EBB"/>
              </a:solidFill>
              <a:ln>
                <a:prstDash val="solid"/>
              </a:ln>
            </c:spPr>
          </c:marker>
          <c:dLbls>
            <c:spPr>
              <a:noFill/>
              <a:ln>
                <a:noFill/>
              </a:ln>
              <a:effectLst/>
            </c:spPr>
            <c:txPr>
              <a:bodyPr wrap="square"/>
              <a:lstStyle/>
              <a:p>
                <a:pPr>
                  <a:defRPr sz="1000" b="0" strike="noStrike">
                    <a:solidFill>
                      <a:srgbClr val="000000"/>
                    </a:solidFill>
                    <a:uFillTx/>
                    <a:latin typeface="Calibri"/>
                  </a:defRPr>
                </a:pPr>
                <a:endParaRPr lang="en-US"/>
              </a:p>
            </c:tx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'Scoring &amp; Maturity'!$A$2:$A$12</c:f>
              <c:strCache>
                <c:ptCount val="11"/>
                <c:pt idx="0">
                  <c:v>1. Governance &amp; Strategy</c:v>
                </c:pt>
                <c:pt idx="1">
                  <c:v>2. Risk Management</c:v>
                </c:pt>
                <c:pt idx="2">
                  <c:v>3. Data Governance</c:v>
                </c:pt>
                <c:pt idx="3">
                  <c:v>4. Model Development</c:v>
                </c:pt>
                <c:pt idx="4">
                  <c:v>5. Deployment &amp; Ops</c:v>
                </c:pt>
                <c:pt idx="5">
                  <c:v>6. Compliance</c:v>
                </c:pt>
                <c:pt idx="6">
                  <c:v>7. Third-Party Mgmt</c:v>
                </c:pt>
                <c:pt idx="7">
                  <c:v>8. People &amp; Culture</c:v>
                </c:pt>
                <c:pt idx="8">
                  <c:v>9. Transparency</c:v>
                </c:pt>
                <c:pt idx="9">
                  <c:v>10. Continuous Improvement</c:v>
                </c:pt>
                <c:pt idx="10">
                  <c:v>11. Agentic AI</c:v>
                </c:pt>
              </c:strCache>
            </c:strRef>
          </c:cat>
          <c:val>
            <c:numRef>
              <c:f>'Scoring &amp; Maturity'!$B$2:$B$12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7C57-45B3-8CDB-C8075CA956E6}"/>
            </c:ext>
          </c:extLst>
        </c:ser>
        <c:dLbls>
          <c:showLegendKey val="0"/>
          <c:showVal val="0"/>
          <c:showCatName val="0"/>
          <c:showSerName val="0"/>
          <c:showPercent val="0"/>
          <c:showBubbleSize val="0"/>
        </c:dLbls>
        <c:axId val="47175756"/>
        <c:axId val="49941548"/>
      </c:radarChart>
      <c:catAx>
        <c:axId val="47175756"/>
        <c:scaling>
          <c:orientation val="maxMin"/>
        </c:scaling>
        <c:delete val="0"/>
        <c:axPos val="b"/>
        <c:majorGridlines>
          <c:spPr>
            <a:ln w="9360">
              <a:solidFill>
                <a:srgbClr val="878787"/>
              </a:solidFill>
              <a:prstDash val="solid"/>
              <a:round/>
            </a:ln>
          </c:spPr>
        </c:majorGridlines>
        <c:numFmt formatCode="General" sourceLinked="0"/>
        <c:majorTickMark val="out"/>
        <c:minorTickMark val="none"/>
        <c:tickLblPos val="nextTo"/>
        <c:spPr>
          <a:ln w="9360">
            <a:noFill/>
            <a:prstDash val="solid"/>
          </a:ln>
        </c:spPr>
        <c:txPr>
          <a:bodyPr/>
          <a:lstStyle/>
          <a:p>
            <a:pPr>
              <a:defRPr sz="1000" b="0" strike="noStrike">
                <a:solidFill>
                  <a:srgbClr val="000000"/>
                </a:solidFill>
                <a:uFillTx/>
                <a:latin typeface="Calibri"/>
              </a:defRPr>
            </a:pPr>
            <a:endParaRPr lang="en-US"/>
          </a:p>
        </c:txPr>
        <c:crossAx val="49941548"/>
        <c:crosses val="autoZero"/>
        <c:auto val="1"/>
        <c:lblAlgn val="ctr"/>
        <c:lblOffset val="100"/>
        <c:noMultiLvlLbl val="0"/>
      </c:catAx>
      <c:valAx>
        <c:axId val="49941548"/>
        <c:scaling>
          <c:orientation val="minMax"/>
        </c:scaling>
        <c:delete val="0"/>
        <c:axPos val="l"/>
        <c:majorGridlines>
          <c:spPr>
            <a:ln w="9360">
              <a:solidFill>
                <a:srgbClr val="878787"/>
              </a:solidFill>
              <a:prstDash val="solid"/>
              <a:round/>
            </a:ln>
          </c:spPr>
        </c:majorGridlines>
        <c:numFmt formatCode="General" sourceLinked="0"/>
        <c:majorTickMark val="cross"/>
        <c:minorTickMark val="none"/>
        <c:tickLblPos val="nextTo"/>
        <c:spPr>
          <a:ln w="9360">
            <a:solidFill>
              <a:srgbClr val="878787"/>
            </a:solidFill>
            <a:prstDash val="solid"/>
            <a:round/>
          </a:ln>
        </c:spPr>
        <c:txPr>
          <a:bodyPr/>
          <a:lstStyle/>
          <a:p>
            <a:pPr>
              <a:defRPr sz="1000" b="0" strike="noStrike">
                <a:solidFill>
                  <a:srgbClr val="000000"/>
                </a:solidFill>
                <a:uFillTx/>
                <a:latin typeface="Calibri"/>
              </a:defRPr>
            </a:pPr>
            <a:endParaRPr lang="en-US"/>
          </a:p>
        </c:txPr>
        <c:crossAx val="47175756"/>
        <c:crosses val="autoZero"/>
        <c:crossBetween val="midCat"/>
      </c:valAx>
    </c:plotArea>
    <c:plotVisOnly val="1"/>
    <c:dispBlanksAs val="gap"/>
    <c:showDLblsOverMax val="1"/>
  </c:chart>
  <c:spPr>
    <a:solidFill>
      <a:srgbClr val="FFFFFF"/>
    </a:solidFill>
    <a:ln w="9360">
      <a:solidFill>
        <a:srgbClr val="D9D9D9"/>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95400</xdr:colOff>
      <xdr:row>13</xdr:row>
      <xdr:rowOff>95400</xdr:rowOff>
    </xdr:from>
    <xdr:to>
      <xdr:col>1</xdr:col>
      <xdr:colOff>1952280</xdr:colOff>
      <xdr:row>27</xdr:row>
      <xdr:rowOff>171360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A10"/>
  <sheetViews>
    <sheetView showGridLines="0" tabSelected="1" zoomScaleNormal="100" workbookViewId="0"/>
  </sheetViews>
  <sheetFormatPr defaultColWidth="8.6640625" defaultRowHeight="14.25" customHeight="1" x14ac:dyDescent="0.3"/>
  <cols>
    <col min="1" max="1" width="80.6640625" customWidth="1"/>
  </cols>
  <sheetData>
    <row r="4" spans="1:1" ht="60" customHeight="1" x14ac:dyDescent="0.3">
      <c r="A4" s="3" t="s">
        <v>0</v>
      </c>
    </row>
    <row r="5" spans="1:1" ht="24" customHeight="1" x14ac:dyDescent="0.3">
      <c r="A5" s="4" t="s">
        <v>1</v>
      </c>
    </row>
    <row r="6" spans="1:1" ht="42" customHeight="1" x14ac:dyDescent="0.3">
      <c r="A6" s="5" t="s">
        <v>2</v>
      </c>
    </row>
    <row r="8" spans="1:1" ht="36" customHeight="1" x14ac:dyDescent="0.3">
      <c r="A8" s="6" t="s">
        <v>3</v>
      </c>
    </row>
    <row r="10" spans="1:1" ht="18" customHeight="1" x14ac:dyDescent="0.3"/>
  </sheetData>
  <pageMargins left="0.4" right="0.4" top="0.5" bottom="0.5" header="0.511811023622047" footer="0.3"/>
  <pageSetup fitToHeight="0" orientation="portrait" horizontalDpi="300" verticalDpi="300"/>
  <headerFooter>
    <oddHeader>&amp;C&amp;"Montserrat,Bold"&amp;9 &amp;K0A2463THEODORA MONYE | AI Governance Advisor</oddHeader>
    <oddFooter>&amp;C&amp;"Calibri,Regular"&amp;9 &amp;K2D3748theo@theodoramonye.com | theodoramonye.com | &amp;A | See Legal tab for full disclaimer (version 1.0, March 2026)</oddFooter>
    <evenHeader>&amp;C&amp;"Montserrat,Bold"&amp;9 &amp;K0A2463THEODORA MONYE | AI Governance Advisor</evenHeader>
    <evenFooter>&amp;C&amp;"Calibri,Regular"&amp;9 &amp;K2D3748theo@theodoramonye.com | theodoramonye.com | &amp;A | See Legal tab for full disclaimer (version 1.0, March 2026)</evenFooter>
    <firstHeader>&amp;C&amp;"Montserrat,Bold"&amp;9 &amp;K0A2463THEODORA MONYE | AI Governance Advisor</firstHeader>
    <firstFooter>&amp;C&amp;"Calibri,Regular"&amp;9 &amp;K2D3748theo@theodoramonye.com | theodoramonye.com | &amp;A | See Legal tab for full disclaimer (version 1.0, March 2026)</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2463"/>
    <pageSetUpPr fitToPage="1"/>
  </sheetPr>
  <dimension ref="A1"/>
  <sheetViews>
    <sheetView showGridLines="0" zoomScaleNormal="100" workbookViewId="0"/>
  </sheetViews>
  <sheetFormatPr defaultColWidth="8.6640625" defaultRowHeight="15" customHeight="1" x14ac:dyDescent="0.3"/>
  <cols>
    <col min="1" max="1" width="120" customWidth="1"/>
  </cols>
  <sheetData>
    <row r="1" spans="1:1" ht="319.5" customHeight="1" x14ac:dyDescent="0.3">
      <c r="A1" s="7" t="s">
        <v>93</v>
      </c>
    </row>
  </sheetData>
  <pageMargins left="0.4" right="0.4" top="0.5" bottom="0.5" header="0.511811023622047" footer="0.3"/>
  <pageSetup fitToHeight="0" orientation="portrait" horizontalDpi="300" verticalDpi="300"/>
  <headerFooter>
    <oddHeader>&amp;C&amp;"Montserrat,Bold"&amp;9 &amp;K0A2463THEODORA MONYE | AI Governance Advisor</oddHeader>
    <oddFooter>&amp;C&amp;"Calibri,Regular"&amp;9 &amp;K2D3748theo@theodoramonye.com | theodoramonye.com | &amp;A | See Legal tab for full disclaimer (version 1.0, March 2026)</oddFooter>
    <evenHeader>&amp;C&amp;"Montserrat,Bold"&amp;9 &amp;K0A2463THEODORA MONYE | AI Governance Advisor</evenHeader>
    <evenFooter>&amp;C&amp;"Calibri,Regular"&amp;9 &amp;K2D3748theo@theodoramonye.com | theodoramonye.com | &amp;A | See Legal tab for full disclaimer (version 1.0, March 2026)</evenFooter>
    <firstHeader>&amp;C&amp;"Montserrat,Bold"&amp;9 &amp;K0A2463THEODORA MONYE | AI Governance Advisor</firstHeader>
    <firstFooter>&amp;C&amp;"Calibri,Regular"&amp;9 &amp;K2D3748theo@theodoramonye.com | theodoramonye.com | &amp;A | See Legal tab for full disclaimer (version 1.0, March 2026)</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A9A5"/>
    <pageSetUpPr fitToPage="1"/>
  </sheetPr>
  <dimension ref="A1"/>
  <sheetViews>
    <sheetView showGridLines="0" zoomScaleNormal="100" workbookViewId="0"/>
  </sheetViews>
  <sheetFormatPr defaultColWidth="8.6640625" defaultRowHeight="15" customHeight="1" x14ac:dyDescent="0.3"/>
  <cols>
    <col min="1" max="1" width="120" customWidth="1"/>
  </cols>
  <sheetData>
    <row r="1" spans="1:1" ht="339.75" customHeight="1" x14ac:dyDescent="0.3">
      <c r="A1" s="7" t="s">
        <v>4</v>
      </c>
    </row>
  </sheetData>
  <pageMargins left="0.4" right="0.4" top="0.5" bottom="0.5" header="0.511811023622047" footer="0.3"/>
  <pageSetup fitToHeight="0" orientation="portrait" horizontalDpi="300" verticalDpi="300"/>
  <headerFooter>
    <oddHeader>&amp;C&amp;"Montserrat,Bold"&amp;9 &amp;K0A2463THEODORA MONYE | AI Governance Advisor</oddHeader>
    <oddFooter>&amp;C&amp;"Calibri,Regular"&amp;9 &amp;K2D3748theo@theodoramonye.com | theodoramonye.com | &amp;A | See Legal tab for full disclaimer (version 1.0, March 2026)</oddFooter>
    <evenHeader>&amp;C&amp;"Montserrat,Bold"&amp;9 &amp;K0A2463THEODORA MONYE | AI Governance Advisor</evenHeader>
    <evenFooter>&amp;C&amp;"Calibri,Regular"&amp;9 &amp;K2D3748theo@theodoramonye.com | theodoramonye.com | &amp;A | See Legal tab for full disclaimer (version 1.0, March 2026)</evenFooter>
    <firstHeader>&amp;C&amp;"Montserrat,Bold"&amp;9 &amp;K0A2463THEODORA MONYE | AI Governance Advisor</firstHeader>
    <firstFooter>&amp;C&amp;"Calibri,Regular"&amp;9 &amp;K2D3748theo@theodoramonye.com | theodoramonye.com | &amp;A | See Legal tab for full disclaimer (version 1.0, March 2026)</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2463"/>
    <pageSetUpPr fitToPage="1"/>
  </sheetPr>
  <dimension ref="A1:D62"/>
  <sheetViews>
    <sheetView zoomScaleNormal="100" workbookViewId="0"/>
  </sheetViews>
  <sheetFormatPr defaultColWidth="8.6640625" defaultRowHeight="14.25" customHeight="1" x14ac:dyDescent="0.3"/>
  <cols>
    <col min="1" max="1" width="24" customWidth="1"/>
    <col min="2" max="2" width="95" customWidth="1"/>
    <col min="3" max="3" width="16" customWidth="1"/>
    <col min="4" max="4" width="14" customWidth="1"/>
  </cols>
  <sheetData>
    <row r="1" spans="1:4" ht="29.4" customHeight="1" x14ac:dyDescent="0.3">
      <c r="A1" s="8" t="s">
        <v>5</v>
      </c>
      <c r="B1" s="9" t="s">
        <v>6</v>
      </c>
      <c r="C1" s="9" t="s">
        <v>7</v>
      </c>
      <c r="D1" s="9" t="s">
        <v>8</v>
      </c>
    </row>
    <row r="2" spans="1:4" ht="37.5" customHeight="1" x14ac:dyDescent="0.3">
      <c r="A2" s="10" t="s">
        <v>9</v>
      </c>
      <c r="B2" s="7" t="s">
        <v>10</v>
      </c>
      <c r="C2" s="11"/>
      <c r="D2" s="7" t="str">
        <f t="shared" ref="D2:D33" si="0">IF(C2="","",C2)</f>
        <v/>
      </c>
    </row>
    <row r="3" spans="1:4" ht="37.5" customHeight="1" x14ac:dyDescent="0.3">
      <c r="A3" s="10" t="s">
        <v>9</v>
      </c>
      <c r="B3" s="7" t="s">
        <v>11</v>
      </c>
      <c r="C3" s="11"/>
      <c r="D3" s="7" t="str">
        <f t="shared" si="0"/>
        <v/>
      </c>
    </row>
    <row r="4" spans="1:4" ht="37.5" customHeight="1" x14ac:dyDescent="0.3">
      <c r="A4" s="10" t="s">
        <v>9</v>
      </c>
      <c r="B4" s="7" t="s">
        <v>12</v>
      </c>
      <c r="C4" s="11"/>
      <c r="D4" s="7" t="str">
        <f t="shared" si="0"/>
        <v/>
      </c>
    </row>
    <row r="5" spans="1:4" ht="37.5" customHeight="1" x14ac:dyDescent="0.3">
      <c r="A5" s="10" t="s">
        <v>9</v>
      </c>
      <c r="B5" s="7" t="s">
        <v>13</v>
      </c>
      <c r="C5" s="11"/>
      <c r="D5" s="7" t="str">
        <f t="shared" si="0"/>
        <v/>
      </c>
    </row>
    <row r="6" spans="1:4" ht="37.5" customHeight="1" x14ac:dyDescent="0.3">
      <c r="A6" s="10" t="s">
        <v>9</v>
      </c>
      <c r="B6" s="7" t="s">
        <v>14</v>
      </c>
      <c r="C6" s="11"/>
      <c r="D6" s="7" t="str">
        <f t="shared" si="0"/>
        <v/>
      </c>
    </row>
    <row r="7" spans="1:4" ht="37.5" customHeight="1" x14ac:dyDescent="0.3">
      <c r="A7" s="10" t="s">
        <v>9</v>
      </c>
      <c r="B7" s="7" t="s">
        <v>15</v>
      </c>
      <c r="C7" s="11"/>
      <c r="D7" s="7" t="str">
        <f t="shared" si="0"/>
        <v/>
      </c>
    </row>
    <row r="8" spans="1:4" ht="37.5" customHeight="1" x14ac:dyDescent="0.3">
      <c r="A8" s="10" t="s">
        <v>16</v>
      </c>
      <c r="B8" s="7" t="s">
        <v>17</v>
      </c>
      <c r="C8" s="11"/>
      <c r="D8" s="7" t="str">
        <f t="shared" si="0"/>
        <v/>
      </c>
    </row>
    <row r="9" spans="1:4" ht="37.5" customHeight="1" x14ac:dyDescent="0.3">
      <c r="A9" s="10" t="s">
        <v>16</v>
      </c>
      <c r="B9" s="7" t="s">
        <v>18</v>
      </c>
      <c r="C9" s="11"/>
      <c r="D9" s="7" t="str">
        <f t="shared" si="0"/>
        <v/>
      </c>
    </row>
    <row r="10" spans="1:4" ht="37.5" customHeight="1" x14ac:dyDescent="0.3">
      <c r="A10" s="10" t="s">
        <v>16</v>
      </c>
      <c r="B10" s="7" t="s">
        <v>19</v>
      </c>
      <c r="C10" s="11"/>
      <c r="D10" s="7" t="str">
        <f t="shared" si="0"/>
        <v/>
      </c>
    </row>
    <row r="11" spans="1:4" ht="37.5" customHeight="1" x14ac:dyDescent="0.3">
      <c r="A11" s="10" t="s">
        <v>16</v>
      </c>
      <c r="B11" s="7" t="s">
        <v>20</v>
      </c>
      <c r="C11" s="11"/>
      <c r="D11" s="7" t="str">
        <f t="shared" si="0"/>
        <v/>
      </c>
    </row>
    <row r="12" spans="1:4" ht="37.5" customHeight="1" x14ac:dyDescent="0.3">
      <c r="A12" s="10" t="s">
        <v>16</v>
      </c>
      <c r="B12" s="7" t="s">
        <v>21</v>
      </c>
      <c r="C12" s="11"/>
      <c r="D12" s="7" t="str">
        <f t="shared" si="0"/>
        <v/>
      </c>
    </row>
    <row r="13" spans="1:4" ht="37.5" customHeight="1" x14ac:dyDescent="0.3">
      <c r="A13" s="10" t="s">
        <v>16</v>
      </c>
      <c r="B13" s="7" t="s">
        <v>22</v>
      </c>
      <c r="C13" s="11"/>
      <c r="D13" s="7" t="str">
        <f t="shared" si="0"/>
        <v/>
      </c>
    </row>
    <row r="14" spans="1:4" ht="37.5" customHeight="1" x14ac:dyDescent="0.3">
      <c r="A14" s="10" t="s">
        <v>23</v>
      </c>
      <c r="B14" s="7" t="s">
        <v>24</v>
      </c>
      <c r="C14" s="11"/>
      <c r="D14" s="7" t="str">
        <f t="shared" si="0"/>
        <v/>
      </c>
    </row>
    <row r="15" spans="1:4" ht="37.5" customHeight="1" x14ac:dyDescent="0.3">
      <c r="A15" s="10" t="s">
        <v>23</v>
      </c>
      <c r="B15" s="7" t="s">
        <v>25</v>
      </c>
      <c r="C15" s="11"/>
      <c r="D15" s="7" t="str">
        <f t="shared" si="0"/>
        <v/>
      </c>
    </row>
    <row r="16" spans="1:4" ht="37.5" customHeight="1" x14ac:dyDescent="0.3">
      <c r="A16" s="10" t="s">
        <v>23</v>
      </c>
      <c r="B16" s="7" t="s">
        <v>26</v>
      </c>
      <c r="C16" s="11"/>
      <c r="D16" s="7" t="str">
        <f t="shared" si="0"/>
        <v/>
      </c>
    </row>
    <row r="17" spans="1:4" ht="57" customHeight="1" x14ac:dyDescent="0.3">
      <c r="A17" s="10" t="s">
        <v>23</v>
      </c>
      <c r="B17" s="7" t="s">
        <v>27</v>
      </c>
      <c r="C17" s="11"/>
      <c r="D17" s="7" t="str">
        <f t="shared" si="0"/>
        <v/>
      </c>
    </row>
    <row r="18" spans="1:4" ht="37.5" customHeight="1" x14ac:dyDescent="0.3">
      <c r="A18" s="10" t="s">
        <v>23</v>
      </c>
      <c r="B18" s="7" t="s">
        <v>28</v>
      </c>
      <c r="C18" s="11"/>
      <c r="D18" s="7" t="str">
        <f t="shared" si="0"/>
        <v/>
      </c>
    </row>
    <row r="19" spans="1:4" ht="37.5" customHeight="1" x14ac:dyDescent="0.3">
      <c r="A19" s="10" t="s">
        <v>23</v>
      </c>
      <c r="B19" s="7" t="s">
        <v>29</v>
      </c>
      <c r="C19" s="11"/>
      <c r="D19" s="7" t="str">
        <f t="shared" si="0"/>
        <v/>
      </c>
    </row>
    <row r="20" spans="1:4" ht="37.5" customHeight="1" x14ac:dyDescent="0.3">
      <c r="A20" s="10" t="s">
        <v>30</v>
      </c>
      <c r="B20" s="7" t="s">
        <v>31</v>
      </c>
      <c r="C20" s="11"/>
      <c r="D20" s="7" t="str">
        <f t="shared" si="0"/>
        <v/>
      </c>
    </row>
    <row r="21" spans="1:4" ht="37.5" customHeight="1" x14ac:dyDescent="0.3">
      <c r="A21" s="10" t="s">
        <v>30</v>
      </c>
      <c r="B21" s="7" t="s">
        <v>32</v>
      </c>
      <c r="C21" s="11"/>
      <c r="D21" s="7" t="str">
        <f t="shared" si="0"/>
        <v/>
      </c>
    </row>
    <row r="22" spans="1:4" ht="37.5" customHeight="1" x14ac:dyDescent="0.3">
      <c r="A22" s="10" t="s">
        <v>30</v>
      </c>
      <c r="B22" s="7" t="s">
        <v>33</v>
      </c>
      <c r="C22" s="11"/>
      <c r="D22" s="7" t="str">
        <f t="shared" si="0"/>
        <v/>
      </c>
    </row>
    <row r="23" spans="1:4" ht="37.5" customHeight="1" x14ac:dyDescent="0.3">
      <c r="A23" s="10" t="s">
        <v>30</v>
      </c>
      <c r="B23" s="7" t="s">
        <v>34</v>
      </c>
      <c r="C23" s="11"/>
      <c r="D23" s="7" t="str">
        <f t="shared" si="0"/>
        <v/>
      </c>
    </row>
    <row r="24" spans="1:4" ht="37.5" customHeight="1" x14ac:dyDescent="0.3">
      <c r="A24" s="10" t="s">
        <v>30</v>
      </c>
      <c r="B24" s="7" t="s">
        <v>35</v>
      </c>
      <c r="C24" s="11"/>
      <c r="D24" s="7" t="str">
        <f t="shared" si="0"/>
        <v/>
      </c>
    </row>
    <row r="25" spans="1:4" ht="57" customHeight="1" x14ac:dyDescent="0.3">
      <c r="A25" s="10" t="s">
        <v>30</v>
      </c>
      <c r="B25" s="7" t="s">
        <v>36</v>
      </c>
      <c r="C25" s="11"/>
      <c r="D25" s="7" t="str">
        <f t="shared" si="0"/>
        <v/>
      </c>
    </row>
    <row r="26" spans="1:4" ht="37.5" customHeight="1" x14ac:dyDescent="0.3">
      <c r="A26" s="10" t="s">
        <v>37</v>
      </c>
      <c r="B26" s="7" t="s">
        <v>38</v>
      </c>
      <c r="C26" s="11"/>
      <c r="D26" s="7" t="str">
        <f t="shared" si="0"/>
        <v/>
      </c>
    </row>
    <row r="27" spans="1:4" ht="37.5" customHeight="1" x14ac:dyDescent="0.3">
      <c r="A27" s="10" t="s">
        <v>37</v>
      </c>
      <c r="B27" s="7" t="s">
        <v>39</v>
      </c>
      <c r="C27" s="11"/>
      <c r="D27" s="7" t="str">
        <f t="shared" si="0"/>
        <v/>
      </c>
    </row>
    <row r="28" spans="1:4" ht="37.5" customHeight="1" x14ac:dyDescent="0.3">
      <c r="A28" s="10" t="s">
        <v>37</v>
      </c>
      <c r="B28" s="7" t="s">
        <v>40</v>
      </c>
      <c r="C28" s="11"/>
      <c r="D28" s="7" t="str">
        <f t="shared" si="0"/>
        <v/>
      </c>
    </row>
    <row r="29" spans="1:4" ht="37.5" customHeight="1" x14ac:dyDescent="0.3">
      <c r="A29" s="10" t="s">
        <v>37</v>
      </c>
      <c r="B29" s="7" t="s">
        <v>41</v>
      </c>
      <c r="C29" s="11"/>
      <c r="D29" s="7" t="str">
        <f t="shared" si="0"/>
        <v/>
      </c>
    </row>
    <row r="30" spans="1:4" ht="57" customHeight="1" x14ac:dyDescent="0.3">
      <c r="A30" s="10" t="s">
        <v>37</v>
      </c>
      <c r="B30" s="7" t="s">
        <v>42</v>
      </c>
      <c r="C30" s="11"/>
      <c r="D30" s="7" t="str">
        <f t="shared" si="0"/>
        <v/>
      </c>
    </row>
    <row r="31" spans="1:4" ht="37.5" customHeight="1" x14ac:dyDescent="0.3">
      <c r="A31" s="10" t="s">
        <v>37</v>
      </c>
      <c r="B31" s="7" t="s">
        <v>43</v>
      </c>
      <c r="C31" s="11"/>
      <c r="D31" s="7" t="str">
        <f t="shared" si="0"/>
        <v/>
      </c>
    </row>
    <row r="32" spans="1:4" ht="37.5" customHeight="1" x14ac:dyDescent="0.3">
      <c r="A32" s="10" t="s">
        <v>44</v>
      </c>
      <c r="B32" s="7" t="s">
        <v>45</v>
      </c>
      <c r="C32" s="11"/>
      <c r="D32" s="7" t="str">
        <f t="shared" si="0"/>
        <v/>
      </c>
    </row>
    <row r="33" spans="1:4" ht="57" customHeight="1" x14ac:dyDescent="0.3">
      <c r="A33" s="10" t="s">
        <v>44</v>
      </c>
      <c r="B33" s="7" t="s">
        <v>46</v>
      </c>
      <c r="C33" s="11"/>
      <c r="D33" s="7" t="str">
        <f t="shared" si="0"/>
        <v/>
      </c>
    </row>
    <row r="34" spans="1:4" ht="37.5" customHeight="1" x14ac:dyDescent="0.3">
      <c r="A34" s="10" t="s">
        <v>44</v>
      </c>
      <c r="B34" s="7" t="s">
        <v>47</v>
      </c>
      <c r="C34" s="11"/>
      <c r="D34" s="7" t="str">
        <f t="shared" ref="D34:D65" si="1">IF(C34="","",C34)</f>
        <v/>
      </c>
    </row>
    <row r="35" spans="1:4" ht="57" customHeight="1" x14ac:dyDescent="0.3">
      <c r="A35" s="10" t="s">
        <v>44</v>
      </c>
      <c r="B35" s="7" t="s">
        <v>48</v>
      </c>
      <c r="C35" s="11"/>
      <c r="D35" s="7" t="str">
        <f t="shared" si="1"/>
        <v/>
      </c>
    </row>
    <row r="36" spans="1:4" ht="57" customHeight="1" x14ac:dyDescent="0.3">
      <c r="A36" s="10" t="s">
        <v>44</v>
      </c>
      <c r="B36" s="7" t="s">
        <v>49</v>
      </c>
      <c r="C36" s="11"/>
      <c r="D36" s="7" t="str">
        <f t="shared" si="1"/>
        <v/>
      </c>
    </row>
    <row r="37" spans="1:4" ht="37.5" customHeight="1" x14ac:dyDescent="0.3">
      <c r="A37" s="10" t="s">
        <v>44</v>
      </c>
      <c r="B37" s="7" t="s">
        <v>50</v>
      </c>
      <c r="C37" s="11"/>
      <c r="D37" s="7" t="str">
        <f t="shared" si="1"/>
        <v/>
      </c>
    </row>
    <row r="38" spans="1:4" ht="37.5" customHeight="1" x14ac:dyDescent="0.3">
      <c r="A38" s="10" t="s">
        <v>51</v>
      </c>
      <c r="B38" s="7" t="s">
        <v>52</v>
      </c>
      <c r="C38" s="11"/>
      <c r="D38" s="7" t="str">
        <f t="shared" si="1"/>
        <v/>
      </c>
    </row>
    <row r="39" spans="1:4" ht="37.5" customHeight="1" x14ac:dyDescent="0.3">
      <c r="A39" s="10" t="s">
        <v>51</v>
      </c>
      <c r="B39" s="7" t="s">
        <v>53</v>
      </c>
      <c r="C39" s="11"/>
      <c r="D39" s="7" t="str">
        <f t="shared" si="1"/>
        <v/>
      </c>
    </row>
    <row r="40" spans="1:4" ht="37.5" customHeight="1" x14ac:dyDescent="0.3">
      <c r="A40" s="10" t="s">
        <v>51</v>
      </c>
      <c r="B40" s="7" t="s">
        <v>54</v>
      </c>
      <c r="C40" s="11"/>
      <c r="D40" s="7" t="str">
        <f t="shared" si="1"/>
        <v/>
      </c>
    </row>
    <row r="41" spans="1:4" ht="37.5" customHeight="1" x14ac:dyDescent="0.3">
      <c r="A41" s="10" t="s">
        <v>51</v>
      </c>
      <c r="B41" s="7" t="s">
        <v>55</v>
      </c>
      <c r="C41" s="11"/>
      <c r="D41" s="7" t="str">
        <f t="shared" si="1"/>
        <v/>
      </c>
    </row>
    <row r="42" spans="1:4" ht="37.5" customHeight="1" x14ac:dyDescent="0.3">
      <c r="A42" s="10" t="s">
        <v>51</v>
      </c>
      <c r="B42" s="7" t="s">
        <v>56</v>
      </c>
      <c r="C42" s="11"/>
      <c r="D42" s="7" t="str">
        <f t="shared" si="1"/>
        <v/>
      </c>
    </row>
    <row r="43" spans="1:4" ht="37.5" customHeight="1" x14ac:dyDescent="0.3">
      <c r="A43" s="10" t="s">
        <v>57</v>
      </c>
      <c r="B43" s="7" t="s">
        <v>58</v>
      </c>
      <c r="C43" s="11"/>
      <c r="D43" s="7" t="str">
        <f t="shared" si="1"/>
        <v/>
      </c>
    </row>
    <row r="44" spans="1:4" ht="37.5" customHeight="1" x14ac:dyDescent="0.3">
      <c r="A44" s="10" t="s">
        <v>57</v>
      </c>
      <c r="B44" s="7" t="s">
        <v>59</v>
      </c>
      <c r="C44" s="11"/>
      <c r="D44" s="7" t="str">
        <f t="shared" si="1"/>
        <v/>
      </c>
    </row>
    <row r="45" spans="1:4" ht="37.5" customHeight="1" x14ac:dyDescent="0.3">
      <c r="A45" s="10" t="s">
        <v>57</v>
      </c>
      <c r="B45" s="7" t="s">
        <v>60</v>
      </c>
      <c r="C45" s="11"/>
      <c r="D45" s="7" t="str">
        <f t="shared" si="1"/>
        <v/>
      </c>
    </row>
    <row r="46" spans="1:4" ht="37.5" customHeight="1" x14ac:dyDescent="0.3">
      <c r="A46" s="10" t="s">
        <v>57</v>
      </c>
      <c r="B46" s="7" t="s">
        <v>61</v>
      </c>
      <c r="C46" s="11"/>
      <c r="D46" s="7" t="str">
        <f t="shared" si="1"/>
        <v/>
      </c>
    </row>
    <row r="47" spans="1:4" ht="37.5" customHeight="1" x14ac:dyDescent="0.3">
      <c r="A47" s="10" t="s">
        <v>57</v>
      </c>
      <c r="B47" s="7" t="s">
        <v>62</v>
      </c>
      <c r="C47" s="11"/>
      <c r="D47" s="7" t="str">
        <f t="shared" si="1"/>
        <v/>
      </c>
    </row>
    <row r="48" spans="1:4" ht="37.5" customHeight="1" x14ac:dyDescent="0.3">
      <c r="A48" s="10" t="s">
        <v>63</v>
      </c>
      <c r="B48" s="7" t="s">
        <v>64</v>
      </c>
      <c r="C48" s="11"/>
      <c r="D48" s="7" t="str">
        <f t="shared" si="1"/>
        <v/>
      </c>
    </row>
    <row r="49" spans="1:4" ht="37.5" customHeight="1" x14ac:dyDescent="0.3">
      <c r="A49" s="10" t="s">
        <v>63</v>
      </c>
      <c r="B49" s="7" t="s">
        <v>65</v>
      </c>
      <c r="C49" s="11"/>
      <c r="D49" s="7" t="str">
        <f t="shared" si="1"/>
        <v/>
      </c>
    </row>
    <row r="50" spans="1:4" ht="37.5" customHeight="1" x14ac:dyDescent="0.3">
      <c r="A50" s="10" t="s">
        <v>63</v>
      </c>
      <c r="B50" s="7" t="s">
        <v>66</v>
      </c>
      <c r="C50" s="11"/>
      <c r="D50" s="7" t="str">
        <f t="shared" si="1"/>
        <v/>
      </c>
    </row>
    <row r="51" spans="1:4" ht="37.5" customHeight="1" x14ac:dyDescent="0.3">
      <c r="A51" s="10" t="s">
        <v>63</v>
      </c>
      <c r="B51" s="7" t="s">
        <v>67</v>
      </c>
      <c r="C51" s="11"/>
      <c r="D51" s="7" t="str">
        <f t="shared" si="1"/>
        <v/>
      </c>
    </row>
    <row r="52" spans="1:4" ht="37.5" customHeight="1" x14ac:dyDescent="0.3">
      <c r="A52" s="10" t="s">
        <v>63</v>
      </c>
      <c r="B52" s="7" t="s">
        <v>68</v>
      </c>
      <c r="C52" s="11"/>
      <c r="D52" s="7" t="str">
        <f t="shared" si="1"/>
        <v/>
      </c>
    </row>
    <row r="53" spans="1:4" ht="37.5" customHeight="1" x14ac:dyDescent="0.3">
      <c r="A53" s="10" t="s">
        <v>69</v>
      </c>
      <c r="B53" s="7" t="s">
        <v>70</v>
      </c>
      <c r="C53" s="11"/>
      <c r="D53" s="7" t="str">
        <f t="shared" si="1"/>
        <v/>
      </c>
    </row>
    <row r="54" spans="1:4" ht="37.5" customHeight="1" x14ac:dyDescent="0.3">
      <c r="A54" s="10" t="s">
        <v>69</v>
      </c>
      <c r="B54" s="7" t="s">
        <v>71</v>
      </c>
      <c r="C54" s="11"/>
      <c r="D54" s="7" t="str">
        <f t="shared" si="1"/>
        <v/>
      </c>
    </row>
    <row r="55" spans="1:4" ht="37.5" customHeight="1" x14ac:dyDescent="0.3">
      <c r="A55" s="10" t="s">
        <v>69</v>
      </c>
      <c r="B55" s="7" t="s">
        <v>72</v>
      </c>
      <c r="C55" s="11"/>
      <c r="D55" s="7" t="str">
        <f t="shared" si="1"/>
        <v/>
      </c>
    </row>
    <row r="56" spans="1:4" ht="37.5" customHeight="1" x14ac:dyDescent="0.3">
      <c r="A56" s="10" t="s">
        <v>69</v>
      </c>
      <c r="B56" s="7" t="s">
        <v>73</v>
      </c>
      <c r="C56" s="11"/>
      <c r="D56" s="7" t="str">
        <f t="shared" si="1"/>
        <v/>
      </c>
    </row>
    <row r="57" spans="1:4" ht="37.5" customHeight="1" x14ac:dyDescent="0.3">
      <c r="A57" s="10" t="s">
        <v>69</v>
      </c>
      <c r="B57" s="7" t="s">
        <v>74</v>
      </c>
      <c r="C57" s="11"/>
      <c r="D57" s="7" t="str">
        <f t="shared" si="1"/>
        <v/>
      </c>
    </row>
    <row r="58" spans="1:4" ht="37.5" customHeight="1" x14ac:dyDescent="0.3">
      <c r="A58" s="10" t="s">
        <v>75</v>
      </c>
      <c r="B58" s="7" t="s">
        <v>76</v>
      </c>
      <c r="C58" s="11"/>
      <c r="D58" s="7" t="str">
        <f t="shared" si="1"/>
        <v/>
      </c>
    </row>
    <row r="59" spans="1:4" ht="37.5" customHeight="1" x14ac:dyDescent="0.3">
      <c r="A59" s="10" t="s">
        <v>75</v>
      </c>
      <c r="B59" s="7" t="s">
        <v>77</v>
      </c>
      <c r="C59" s="11"/>
      <c r="D59" s="7" t="str">
        <f t="shared" si="1"/>
        <v/>
      </c>
    </row>
    <row r="60" spans="1:4" ht="37.5" customHeight="1" x14ac:dyDescent="0.3">
      <c r="A60" s="10" t="s">
        <v>75</v>
      </c>
      <c r="B60" s="7" t="s">
        <v>78</v>
      </c>
      <c r="C60" s="11"/>
      <c r="D60" s="7" t="str">
        <f t="shared" si="1"/>
        <v/>
      </c>
    </row>
    <row r="61" spans="1:4" ht="37.5" customHeight="1" x14ac:dyDescent="0.3">
      <c r="A61" s="10" t="s">
        <v>75</v>
      </c>
      <c r="B61" s="7" t="s">
        <v>79</v>
      </c>
      <c r="C61" s="11"/>
      <c r="D61" s="7" t="str">
        <f t="shared" si="1"/>
        <v/>
      </c>
    </row>
    <row r="62" spans="1:4" ht="37.5" customHeight="1" x14ac:dyDescent="0.3">
      <c r="A62" s="10" t="s">
        <v>75</v>
      </c>
      <c r="B62" s="7" t="s">
        <v>80</v>
      </c>
      <c r="C62" s="11"/>
      <c r="D62" s="7" t="str">
        <f t="shared" si="1"/>
        <v/>
      </c>
    </row>
  </sheetData>
  <conditionalFormatting sqref="C2:C62">
    <cfRule type="cellIs" dxfId="5" priority="1" operator="between">
      <formula>1</formula>
      <formula>2</formula>
    </cfRule>
    <cfRule type="cellIs" dxfId="4" priority="2" operator="equal">
      <formula>3</formula>
    </cfRule>
    <cfRule type="cellIs" dxfId="3" priority="3" operator="between">
      <formula>4</formula>
      <formula>5</formula>
    </cfRule>
  </conditionalFormatting>
  <dataValidations count="1">
    <dataValidation type="list" allowBlank="1" showInputMessage="1" showErrorMessage="1" sqref="C2:C62" xr:uid="{00000000-0002-0000-0300-000000000000}">
      <formula1>"1 - Nascent,2 - Emerging,3 - Developing,4 - Mature,5 - Leading"</formula1>
      <formula2>0</formula2>
    </dataValidation>
  </dataValidations>
  <pageMargins left="0.4" right="0.4" top="0.5" bottom="0.5" header="0.511811023622047" footer="0.3"/>
  <pageSetup fitToHeight="0" orientation="landscape" horizontalDpi="300" verticalDpi="300"/>
  <headerFooter>
    <oddHeader>&amp;C&amp;"Montserrat,Bold"&amp;9 &amp;K0A2463THEODORA MONYE | AI Governance Advisor</oddHeader>
    <oddFooter>&amp;C&amp;"Calibri,Regular"&amp;9 &amp;K2D3748theo@theodoramonye.com | theodoramonye.com | &amp;A | See Legal tab for full disclaimer (version 1.0, March 2026)</oddFooter>
    <evenHeader>&amp;C&amp;"Montserrat,Bold"&amp;9 &amp;K0A2463THEODORA MONYE | AI Governance Advisor</evenHeader>
    <evenFooter>&amp;C&amp;"Calibri,Regular"&amp;9 &amp;K2D3748theo@theodoramonye.com | theodoramonye.com | &amp;A | See Legal tab for full disclaimer (version 1.0, March 2026)</evenFooter>
    <firstHeader>&amp;C&amp;"Montserrat,Bold"&amp;9 &amp;K0A2463THEODORA MONYE | AI Governance Advisor</firstHeader>
    <firstFooter>&amp;C&amp;"Calibri,Regular"&amp;9 &amp;K2D3748theo@theodoramonye.com | theodoramonye.com | &amp;A | See Legal tab for full disclaimer (version 1.0, March 2026)</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A9A5"/>
    <pageSetUpPr fitToPage="1"/>
  </sheetPr>
  <dimension ref="A1:F18"/>
  <sheetViews>
    <sheetView zoomScaleNormal="100" workbookViewId="0">
      <selection activeCell="D18" sqref="D18:F18"/>
    </sheetView>
  </sheetViews>
  <sheetFormatPr defaultColWidth="8.6640625" defaultRowHeight="14.25" customHeight="1" x14ac:dyDescent="0.3"/>
  <cols>
    <col min="1" max="1" width="28" customWidth="1"/>
    <col min="2" max="2" width="24" customWidth="1"/>
    <col min="3" max="3" width="12" customWidth="1"/>
    <col min="4" max="4" width="18" customWidth="1"/>
  </cols>
  <sheetData>
    <row r="1" spans="1:4" ht="26.85" customHeight="1" x14ac:dyDescent="0.3">
      <c r="A1" s="8" t="s">
        <v>5</v>
      </c>
      <c r="B1" s="9" t="s">
        <v>81</v>
      </c>
      <c r="C1" s="9" t="s">
        <v>82</v>
      </c>
      <c r="D1" s="9" t="s">
        <v>83</v>
      </c>
    </row>
    <row r="2" spans="1:4" ht="14.25" customHeight="1" x14ac:dyDescent="0.3">
      <c r="A2" s="10" t="s">
        <v>9</v>
      </c>
      <c r="B2" s="12" t="e">
        <f>AVERAGE(Questionnaire!C2:C7)</f>
        <v>#DIV/0!</v>
      </c>
      <c r="C2" s="13">
        <v>0.15</v>
      </c>
      <c r="D2" s="12" t="e">
        <f t="shared" ref="D2:D12" si="0">IF(B2="","",B2*C2)</f>
        <v>#DIV/0!</v>
      </c>
    </row>
    <row r="3" spans="1:4" ht="14.25" customHeight="1" x14ac:dyDescent="0.3">
      <c r="A3" s="10" t="s">
        <v>16</v>
      </c>
      <c r="B3" s="12" t="e">
        <f>AVERAGE(Questionnaire!C8:C13)</f>
        <v>#DIV/0!</v>
      </c>
      <c r="C3" s="13">
        <v>0.15</v>
      </c>
      <c r="D3" s="12" t="e">
        <f t="shared" si="0"/>
        <v>#DIV/0!</v>
      </c>
    </row>
    <row r="4" spans="1:4" ht="14.25" customHeight="1" x14ac:dyDescent="0.3">
      <c r="A4" s="10" t="s">
        <v>23</v>
      </c>
      <c r="B4" s="12" t="e">
        <f>AVERAGE(Questionnaire!C14:C19)</f>
        <v>#DIV/0!</v>
      </c>
      <c r="C4" s="13">
        <v>0.1</v>
      </c>
      <c r="D4" s="12" t="e">
        <f t="shared" si="0"/>
        <v>#DIV/0!</v>
      </c>
    </row>
    <row r="5" spans="1:4" ht="14.25" customHeight="1" x14ac:dyDescent="0.3">
      <c r="A5" s="10" t="s">
        <v>30</v>
      </c>
      <c r="B5" s="12" t="e">
        <f>AVERAGE(Questionnaire!C20:C25)</f>
        <v>#DIV/0!</v>
      </c>
      <c r="C5" s="13">
        <v>0.1</v>
      </c>
      <c r="D5" s="12" t="e">
        <f t="shared" si="0"/>
        <v>#DIV/0!</v>
      </c>
    </row>
    <row r="6" spans="1:4" ht="14.25" customHeight="1" x14ac:dyDescent="0.3">
      <c r="A6" s="10" t="s">
        <v>37</v>
      </c>
      <c r="B6" s="12" t="e">
        <f>AVERAGE(Questionnaire!C26:C31)</f>
        <v>#DIV/0!</v>
      </c>
      <c r="C6" s="13">
        <v>0.12</v>
      </c>
      <c r="D6" s="12" t="e">
        <f t="shared" si="0"/>
        <v>#DIV/0!</v>
      </c>
    </row>
    <row r="7" spans="1:4" ht="14.25" customHeight="1" x14ac:dyDescent="0.3">
      <c r="A7" s="10" t="s">
        <v>44</v>
      </c>
      <c r="B7" s="12" t="e">
        <f>AVERAGE(Questionnaire!C32:C37)</f>
        <v>#DIV/0!</v>
      </c>
      <c r="C7" s="13">
        <v>0.12</v>
      </c>
      <c r="D7" s="12" t="e">
        <f t="shared" si="0"/>
        <v>#DIV/0!</v>
      </c>
    </row>
    <row r="8" spans="1:4" ht="14.25" customHeight="1" x14ac:dyDescent="0.3">
      <c r="A8" s="10" t="s">
        <v>51</v>
      </c>
      <c r="B8" s="12" t="e">
        <f>AVERAGE(Questionnaire!C38:C42)</f>
        <v>#DIV/0!</v>
      </c>
      <c r="C8" s="13">
        <v>0.08</v>
      </c>
      <c r="D8" s="12" t="e">
        <f t="shared" si="0"/>
        <v>#DIV/0!</v>
      </c>
    </row>
    <row r="9" spans="1:4" ht="14.25" customHeight="1" x14ac:dyDescent="0.3">
      <c r="A9" s="10" t="s">
        <v>57</v>
      </c>
      <c r="B9" s="12" t="e">
        <f>AVERAGE(Questionnaire!C43:C47)</f>
        <v>#DIV/0!</v>
      </c>
      <c r="C9" s="13">
        <v>7.0000000000000007E-2</v>
      </c>
      <c r="D9" s="12" t="e">
        <f t="shared" si="0"/>
        <v>#DIV/0!</v>
      </c>
    </row>
    <row r="10" spans="1:4" ht="14.25" customHeight="1" x14ac:dyDescent="0.3">
      <c r="A10" s="10" t="s">
        <v>63</v>
      </c>
      <c r="B10" s="12" t="e">
        <f>AVERAGE(Questionnaire!C48:C52)</f>
        <v>#DIV/0!</v>
      </c>
      <c r="C10" s="13">
        <v>0.05</v>
      </c>
      <c r="D10" s="12" t="e">
        <f t="shared" si="0"/>
        <v>#DIV/0!</v>
      </c>
    </row>
    <row r="11" spans="1:4" ht="14.25" customHeight="1" x14ac:dyDescent="0.3">
      <c r="A11" s="10" t="s">
        <v>69</v>
      </c>
      <c r="B11" s="12" t="e">
        <f>AVERAGE(Questionnaire!C53:C57)</f>
        <v>#DIV/0!</v>
      </c>
      <c r="C11" s="13">
        <v>0.04</v>
      </c>
      <c r="D11" s="12" t="e">
        <f t="shared" si="0"/>
        <v>#DIV/0!</v>
      </c>
    </row>
    <row r="12" spans="1:4" ht="14.25" customHeight="1" x14ac:dyDescent="0.3">
      <c r="A12" s="10" t="s">
        <v>75</v>
      </c>
      <c r="B12" s="12" t="e">
        <f>AVERAGE(Questionnaire!C58:C62)</f>
        <v>#DIV/0!</v>
      </c>
      <c r="C12" s="13">
        <v>0.02</v>
      </c>
      <c r="D12" s="12" t="e">
        <f t="shared" si="0"/>
        <v>#DIV/0!</v>
      </c>
    </row>
    <row r="13" spans="1:4" ht="14.25" customHeight="1" x14ac:dyDescent="0.3">
      <c r="A13" s="1"/>
      <c r="B13" s="2"/>
      <c r="C13" s="2"/>
      <c r="D13" s="2"/>
    </row>
    <row r="14" spans="1:4" ht="26.85" customHeight="1" x14ac:dyDescent="0.3">
      <c r="A14" s="14" t="s">
        <v>84</v>
      </c>
      <c r="B14" s="15" t="e">
        <f>SUMPRODUCT(B2:B12,C2:C12)</f>
        <v>#DIV/0!</v>
      </c>
      <c r="C14" s="2"/>
      <c r="D14" s="2"/>
    </row>
    <row r="15" spans="1:4" ht="14.25" customHeight="1" x14ac:dyDescent="0.3">
      <c r="A15" s="1"/>
      <c r="B15" s="2"/>
      <c r="C15" s="2"/>
      <c r="D15" s="2"/>
    </row>
    <row r="16" spans="1:4" ht="14.25" customHeight="1" x14ac:dyDescent="0.3">
      <c r="A16" s="14" t="s">
        <v>85</v>
      </c>
      <c r="B16" s="15" t="e">
        <f>IF(B14&lt;2,"Nascent",IF(B14&lt;3,"Emerging",IF(B14&lt;4,"Developing",IF(B14&lt;4.5,"Mature","Leading"))))</f>
        <v>#DIV/0!</v>
      </c>
      <c r="C16" s="2"/>
      <c r="D16" s="2"/>
    </row>
    <row r="17" spans="1:6" ht="14.25" customHeight="1" x14ac:dyDescent="0.3">
      <c r="A17" s="1"/>
      <c r="B17" s="2"/>
      <c r="C17" s="2"/>
      <c r="D17" s="2"/>
    </row>
    <row r="18" spans="1:6" ht="36" customHeight="1" x14ac:dyDescent="0.3">
      <c r="A18" s="16" t="s">
        <v>86</v>
      </c>
      <c r="B18" s="7" t="e">
        <f>IF(B14="","",IF(B14&lt;3,"Priority: Appoint AI Governance Lead. Create basic AI inventory. Identify High-Risk AI systems.","Strong foundation – focus on process efficiency, metrics tracking, and innovation in governance."))</f>
        <v>#DIV/0!</v>
      </c>
      <c r="C18" s="1"/>
      <c r="D18" s="22" t="s">
        <v>87</v>
      </c>
      <c r="E18" s="23"/>
      <c r="F18" s="23"/>
    </row>
  </sheetData>
  <mergeCells count="1">
    <mergeCell ref="D18:F18"/>
  </mergeCells>
  <pageMargins left="0.4" right="0.4" top="0.5" bottom="0.5" header="0.511811023622047" footer="0.3"/>
  <pageSetup fitToHeight="0" orientation="landscape" horizontalDpi="300" verticalDpi="300"/>
  <headerFooter>
    <oddHeader>&amp;C&amp;"Montserrat,Bold"&amp;9 &amp;K0A2463THEODORA MONYE | AI Governance Advisor</oddHeader>
    <oddFooter>&amp;C&amp;"Calibri,Regular"&amp;9 &amp;K2D3748theo@theodoramonye.com | theodoramonye.com | &amp;A | See Legal tab for full disclaimer (version 1.0, March 2026)</oddFooter>
    <evenHeader>&amp;C&amp;"Montserrat,Bold"&amp;9 &amp;K0A2463THEODORA MONYE | AI Governance Advisor</evenHeader>
    <evenFooter>&amp;C&amp;"Calibri,Regular"&amp;9 &amp;K2D3748theo@theodoramonye.com | theodoramonye.com | &amp;A | See Legal tab for full disclaimer (version 1.0, March 2026)</evenFooter>
    <firstHeader>&amp;C&amp;"Montserrat,Bold"&amp;9 &amp;K0A2463THEODORA MONYE | AI Governance Advisor</firstHeader>
    <firstFooter>&amp;C&amp;"Calibri,Regular"&amp;9 &amp;K2D3748theo@theodoramonye.com | theodoramonye.com | &amp;A | See Legal tab for full disclaimer (version 1.0, March 2026)</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A2463"/>
    <pageSetUpPr fitToPage="1"/>
  </sheetPr>
  <dimension ref="A1:B13"/>
  <sheetViews>
    <sheetView showGridLines="0" zoomScaleNormal="100" workbookViewId="0">
      <selection activeCell="A12" sqref="A12"/>
    </sheetView>
  </sheetViews>
  <sheetFormatPr defaultColWidth="8.6640625" defaultRowHeight="14.25" customHeight="1" x14ac:dyDescent="0.3"/>
  <cols>
    <col min="1" max="1" width="38" customWidth="1"/>
    <col min="2" max="2" width="65" customWidth="1"/>
  </cols>
  <sheetData>
    <row r="1" spans="1:2" ht="30" customHeight="1" x14ac:dyDescent="0.3">
      <c r="A1" s="20" t="s">
        <v>88</v>
      </c>
      <c r="B1" s="21"/>
    </row>
    <row r="3" spans="1:2" ht="18" customHeight="1" x14ac:dyDescent="0.3">
      <c r="A3" s="17" t="s">
        <v>89</v>
      </c>
      <c r="B3" s="18" t="e">
        <f>'Scoring &amp; Maturity'!B16</f>
        <v>#DIV/0!</v>
      </c>
    </row>
    <row r="4" spans="1:2" ht="18" customHeight="1" x14ac:dyDescent="0.3">
      <c r="A4" s="17" t="s">
        <v>90</v>
      </c>
      <c r="B4" s="19" t="e">
        <f>'Scoring &amp; Maturity'!B14</f>
        <v>#DIV/0!</v>
      </c>
    </row>
    <row r="5" spans="1:2" ht="14.25" customHeight="1" x14ac:dyDescent="0.3">
      <c r="A5" s="1"/>
      <c r="B5" s="1"/>
    </row>
    <row r="6" spans="1:2" ht="36" customHeight="1" x14ac:dyDescent="0.3">
      <c r="A6" s="7" t="s">
        <v>91</v>
      </c>
      <c r="B6" s="7" t="s">
        <v>92</v>
      </c>
    </row>
    <row r="7" spans="1:2" ht="14.25" customHeight="1" x14ac:dyDescent="0.3">
      <c r="A7" s="1"/>
      <c r="B7" s="1"/>
    </row>
    <row r="8" spans="1:2" ht="14.25" customHeight="1" x14ac:dyDescent="0.3">
      <c r="A8" s="1"/>
      <c r="B8" s="1"/>
    </row>
    <row r="9" spans="1:2" ht="41.25" customHeight="1" x14ac:dyDescent="0.3">
      <c r="A9" s="1"/>
      <c r="B9" s="1"/>
    </row>
    <row r="10" spans="1:2" ht="27" customHeight="1" x14ac:dyDescent="0.3">
      <c r="A10" s="1"/>
      <c r="B10" s="1"/>
    </row>
    <row r="11" spans="1:2" ht="27" customHeight="1" x14ac:dyDescent="0.3">
      <c r="A11" s="1"/>
      <c r="B11" s="1"/>
    </row>
    <row r="12" spans="1:2" ht="27" customHeight="1" x14ac:dyDescent="0.3">
      <c r="A12" s="1"/>
      <c r="B12" s="1"/>
    </row>
    <row r="13" spans="1:2" ht="14.25" customHeight="1" x14ac:dyDescent="0.3">
      <c r="A13" s="1"/>
      <c r="B13" s="1"/>
    </row>
  </sheetData>
  <mergeCells count="1">
    <mergeCell ref="A1:B1"/>
  </mergeCells>
  <conditionalFormatting sqref="B4">
    <cfRule type="expression" dxfId="2" priority="2">
      <formula>B4&gt;=4</formula>
    </cfRule>
    <cfRule type="expression" dxfId="1" priority="3">
      <formula>AND(B4&gt;=3,B4&lt;4)</formula>
    </cfRule>
    <cfRule type="expression" dxfId="0" priority="4">
      <formula>AND(B4&lt;3,B4&lt;&gt;"")</formula>
    </cfRule>
  </conditionalFormatting>
  <pageMargins left="0.4" right="0.4" top="0.5" bottom="0.5" header="0.511811023622047" footer="0.3"/>
  <pageSetup fitToHeight="0" orientation="landscape" horizontalDpi="300" verticalDpi="300"/>
  <headerFooter>
    <oddHeader>&amp;C&amp;"Montserrat,Bold"&amp;9 &amp;K0A2463THEODORA MONYE | AI Governance Advisor</oddHeader>
    <oddFooter>&amp;C&amp;"Calibri,Regular"&amp;9 &amp;K2D3748theo@theodoramonye.com | theodoramonye.com | &amp;A | See Legal tab for full disclaimer (version 1.0, March 2026)</oddFooter>
    <evenHeader>&amp;C&amp;"Montserrat,Bold"&amp;9 &amp;K0A2463THEODORA MONYE | AI Governance Advisor</evenHeader>
    <evenFooter>&amp;C&amp;"Calibri,Regular"&amp;9 &amp;K2D3748theo@theodoramonye.com | theodoramonye.com | &amp;A | See Legal tab for full disclaimer (version 1.0, March 2026)</evenFooter>
    <firstHeader>&amp;C&amp;"Montserrat,Bold"&amp;9 &amp;K0A2463THEODORA MONYE | AI Governance Advisor</firstHeader>
    <firstFooter>&amp;C&amp;"Calibri,Regular"&amp;9 &amp;K2D3748theo@theodoramonye.com | theodoramonye.com | &amp;A | See Legal tab for full disclaimer (version 1.0, March 2026)</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Legal</vt:lpstr>
      <vt:lpstr>Methodology &amp; Mapping</vt:lpstr>
      <vt:lpstr>Questionnaire</vt:lpstr>
      <vt:lpstr>Scoring &amp; Maturity</vt:lpstr>
      <vt:lpstr>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Florence Chidiebele</dc:creator>
  <cp:lastModifiedBy>Florence Chidiebele</cp:lastModifiedBy>
  <cp:revision>0</cp:revision>
  <dcterms:created xsi:type="dcterms:W3CDTF">2026-03-04T17:11:34Z</dcterms:created>
  <dcterms:modified xsi:type="dcterms:W3CDTF">2026-03-14T23:49:01Z</dcterms:modified>
  <dc:language>en-US</dc:language>
</cp:coreProperties>
</file>